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Marzo 2021\"/>
    </mc:Choice>
  </mc:AlternateContent>
  <bookViews>
    <workbookView xWindow="0" yWindow="0" windowWidth="20490" windowHeight="7320"/>
  </bookViews>
  <sheets>
    <sheet name="DPTC05" sheetId="1" r:id="rId1"/>
  </sheets>
  <definedNames>
    <definedName name="_xlnm.Print_Area" localSheetId="0">DPTC05!$A$1:$H$26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 s="1"/>
  <c r="E15" i="1"/>
  <c r="F15" i="1" s="1"/>
  <c r="E14" i="1"/>
  <c r="E13" i="1"/>
  <c r="E12" i="1"/>
  <c r="E11" i="1"/>
  <c r="E10" i="1"/>
  <c r="E9" i="1"/>
  <c r="F9" i="1" s="1"/>
  <c r="G9" i="1" s="1"/>
  <c r="F12" i="1" l="1"/>
  <c r="G12" i="1" s="1"/>
  <c r="F13" i="1"/>
  <c r="G13" i="1" s="1"/>
  <c r="F10" i="1"/>
  <c r="G10" i="1" s="1"/>
  <c r="F14" i="1"/>
  <c r="G14" i="1" s="1"/>
  <c r="F11" i="1"/>
  <c r="G11" i="1" s="1"/>
</calcChain>
</file>

<file path=xl/sharedStrings.xml><?xml version="1.0" encoding="utf-8"?>
<sst xmlns="http://schemas.openxmlformats.org/spreadsheetml/2006/main" count="36" uniqueCount="36">
  <si>
    <t>MERCADO INTERNO</t>
  </si>
  <si>
    <t>ESTRUCTURA DE PRECIOS DE LOS COMBUSTIBLES</t>
  </si>
  <si>
    <t xml:space="preserve">I M P U E S T O S </t>
  </si>
  <si>
    <t xml:space="preserve">Margen
Comercial y Costos de la Cadena de Comercialización (2)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</si>
  <si>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</si>
  <si>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</si>
  <si>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</si>
  <si>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</si>
  <si>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</si>
  <si>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</si>
  <si>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</si>
  <si>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</si>
  <si>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</si>
  <si>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</si>
  <si>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</si>
  <si>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</si>
  <si>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</si>
  <si>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</si>
  <si>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</si>
  <si>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</si>
  <si>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</si>
  <si>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</si>
  <si>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</si>
  <si>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</si>
  <si>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</si>
  <si>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</si>
  <si>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</si>
  <si>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</si>
  <si>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 xml:space="preserve">(2) Incluye costos de envasado y de distribución y comercialización. Los Márgenes son libres, los valores son estimados (DGH). Incluye el I.G.V. sobre el Margen. 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</si>
  <si>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</si>
  <si>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</si>
  <si>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</si>
  <si>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</si>
  <si>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PRECIOS VIGENTES - MARZO 2021 (Soles por Galón)</t>
  </si>
  <si>
    <t>(1) Promedio de los Precios vigentes en el mes de Marzo de 2021</t>
  </si>
  <si>
    <t>(*)   Fuente: INEI = Precios a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</si>
</sst>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</numFmts>
  <fonts count="11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2"/>
      <name val="Arial Unicode MS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  <font>
      <sz val="12"/>
      <name val="Arial Unicode MS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3" fillId="2" borderId="1" xfId="1" applyFont="1" applyFill="1" applyBorder="1"/>
    <xf numFmtId="0" fontId="4" fillId="2" borderId="9" xfId="1" applyFont="1" applyFill="1" applyBorder="1"/>
    <xf numFmtId="0" fontId="5" fillId="2" borderId="10" xfId="1" applyFont="1" applyFill="1" applyBorder="1" applyAlignment="1">
      <alignment horizontal="centerContinuous"/>
    </xf>
    <xf numFmtId="0" fontId="5" fillId="2" borderId="11" xfId="1" applyFont="1" applyFill="1" applyBorder="1" applyAlignment="1">
      <alignment horizontal="centerContinuous"/>
    </xf>
    <xf numFmtId="0" fontId="5" fillId="2" borderId="12" xfId="1" applyFont="1" applyFill="1" applyBorder="1" applyAlignment="1">
      <alignment horizontal="centerContinuous"/>
    </xf>
    <xf numFmtId="0" fontId="4" fillId="2" borderId="1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6" xfId="1" applyFont="1" applyFill="1" applyBorder="1"/>
    <xf numFmtId="49" fontId="5" fillId="2" borderId="14" xfId="1" applyNumberFormat="1" applyFont="1" applyFill="1" applyBorder="1" applyAlignment="1">
      <alignment horizontal="center"/>
    </xf>
    <xf numFmtId="9" fontId="5" fillId="2" borderId="14" xfId="1" applyNumberFormat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2" fillId="0" borderId="15" xfId="1" applyFont="1" applyFill="1" applyBorder="1"/>
    <xf numFmtId="165" fontId="6" fillId="0" borderId="16" xfId="2" applyNumberFormat="1" applyFont="1" applyFill="1" applyBorder="1" applyAlignment="1">
      <alignment horizontal="center"/>
    </xf>
    <xf numFmtId="0" fontId="2" fillId="0" borderId="17" xfId="1" applyFont="1" applyFill="1" applyBorder="1"/>
    <xf numFmtId="165" fontId="6" fillId="0" borderId="18" xfId="2" applyNumberFormat="1" applyFont="1" applyFill="1" applyBorder="1" applyAlignment="1">
      <alignment horizontal="center"/>
    </xf>
    <xf numFmtId="0" fontId="2" fillId="0" borderId="19" xfId="1" applyFont="1" applyFill="1" applyBorder="1"/>
    <xf numFmtId="165" fontId="6" fillId="0" borderId="20" xfId="2" applyNumberFormat="1" applyFont="1" applyFill="1" applyBorder="1" applyAlignment="1">
      <alignment horizontal="center"/>
    </xf>
    <xf numFmtId="0" fontId="7" fillId="0" borderId="0" xfId="1" applyFont="1" applyAlignment="1">
      <alignment horizontal="left" vertical="center"/>
    </xf>
    <xf numFmtId="166" fontId="8" fillId="0" borderId="0" xfId="2" applyNumberFormat="1" applyFont="1" applyBorder="1"/>
    <xf numFmtId="0" fontId="7" fillId="0" borderId="0" xfId="1" applyFont="1"/>
    <xf numFmtId="0" fontId="7" fillId="0" borderId="0" xfId="1" applyFont="1" applyFill="1"/>
    <xf numFmtId="0" fontId="7" fillId="0" borderId="0" xfId="3" applyFont="1"/>
    <xf numFmtId="0" fontId="8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10" fillId="0" borderId="0" xfId="1" applyFont="1" applyFill="1" applyAlignment="1">
      <alignment horizontal="left" vertical="justify" wrapText="1"/>
    </xf>
  </cellXfs>
  <cellStyles count="4">
    <cellStyle name="Millares [0]_INF_ENE_04" xfId="2"/>
    <cellStyle name="Normal" xfId="0" builtinId="0"/>
    <cellStyle name="Normal 16" xfId="3"/>
    <cellStyle name="Normal_precios98-pag24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BreakPreview" zoomScaleNormal="100" zoomScaleSheetLayoutView="100" workbookViewId="0">
      <selection activeCell="M11" sqref="M11"/>
    </sheetView>
  </sheetViews>
  <sheetFormatPr baseColWidth="10" defaultRowHeight="15"/>
  <cols>
    <col min="1" max="1" width="32.28515625" bestFit="1" customWidth="1"/>
    <col min="8" max="8" width="12.5703125" customWidth="1"/>
  </cols>
  <sheetData>
    <row r="1" spans="1:8" ht="16.5" thickTop="1">
      <c r="A1" s="28" t="s">
        <v>0</v>
      </c>
      <c r="B1" s="29"/>
      <c r="C1" s="29"/>
      <c r="D1" s="29"/>
      <c r="E1" s="29"/>
      <c r="F1" s="29"/>
      <c r="G1" s="29"/>
      <c r="H1" s="30"/>
    </row>
    <row r="2" spans="1:8" ht="15.75">
      <c r="A2" s="31" t="s">
        <v>1</v>
      </c>
      <c r="B2" s="32"/>
      <c r="C2" s="32"/>
      <c r="D2" s="32"/>
      <c r="E2" s="32"/>
      <c r="F2" s="32"/>
      <c r="G2" s="32"/>
      <c r="H2" s="33"/>
    </row>
    <row r="3" spans="1:8" ht="16.5" thickBot="1">
      <c r="A3" s="34" t="s">
        <v>33</v>
      </c>
      <c r="B3" s="35"/>
      <c r="C3" s="35"/>
      <c r="D3" s="35"/>
      <c r="E3" s="35"/>
      <c r="F3" s="35"/>
      <c r="G3" s="35"/>
      <c r="H3" s="36"/>
    </row>
    <row r="4" spans="1:8" ht="16.5" thickTop="1" thickBot="1"/>
    <row r="5" spans="1:8" ht="16.5" thickTop="1" thickBot="1">
      <c r="A5" s="1"/>
      <c r="B5" s="2"/>
      <c r="C5" s="3" t="s">
        <v>2</v>
      </c>
      <c r="D5" s="4"/>
      <c r="E5" s="5"/>
      <c r="F5" s="6"/>
      <c r="G5" s="37" t="s">
        <v>3</v>
      </c>
      <c r="H5" s="7"/>
    </row>
    <row r="6" spans="1:8" ht="15.75" thickTop="1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38"/>
      <c r="H6" s="9" t="s">
        <v>10</v>
      </c>
    </row>
    <row r="7" spans="1:8">
      <c r="A7" s="10"/>
      <c r="B7" s="9" t="s">
        <v>11</v>
      </c>
      <c r="C7" s="9"/>
      <c r="D7" s="9" t="s">
        <v>12</v>
      </c>
      <c r="E7" s="9" t="s">
        <v>13</v>
      </c>
      <c r="F7" s="9" t="s">
        <v>14</v>
      </c>
      <c r="G7" s="38"/>
      <c r="H7" s="9" t="s">
        <v>15</v>
      </c>
    </row>
    <row r="8" spans="1:8" ht="16.5" customHeight="1" thickBot="1">
      <c r="A8" s="11"/>
      <c r="B8" s="12" t="s">
        <v>16</v>
      </c>
      <c r="C8" s="13">
        <v>0.08</v>
      </c>
      <c r="D8" s="12"/>
      <c r="E8" s="12" t="s">
        <v>17</v>
      </c>
      <c r="F8" s="14" t="s">
        <v>18</v>
      </c>
      <c r="G8" s="39"/>
      <c r="H8" s="14" t="s">
        <v>19</v>
      </c>
    </row>
    <row r="9" spans="1:8" ht="16.5" thickTop="1">
      <c r="A9" s="15" t="s">
        <v>20</v>
      </c>
      <c r="B9" s="16">
        <v>2.2574193548387096</v>
      </c>
      <c r="C9" s="16">
        <v>0</v>
      </c>
      <c r="D9" s="16">
        <v>0</v>
      </c>
      <c r="E9" s="16">
        <f>(B9+C9+D9)*0.18</f>
        <v>0.40633548387096768</v>
      </c>
      <c r="F9" s="16">
        <f>+SUM(B9:E9)</f>
        <v>2.6637548387096772</v>
      </c>
      <c r="G9" s="16">
        <f>+H9-F9</f>
        <v>1.7532451612903226</v>
      </c>
      <c r="H9" s="16">
        <v>4.4169999999999998</v>
      </c>
    </row>
    <row r="10" spans="1:8" ht="15.75">
      <c r="A10" s="17" t="s">
        <v>21</v>
      </c>
      <c r="B10" s="18">
        <v>8.9793577749427929</v>
      </c>
      <c r="C10" s="18">
        <v>0.55548285847356371</v>
      </c>
      <c r="D10" s="18">
        <v>1.1299999999999999</v>
      </c>
      <c r="E10" s="18">
        <f t="shared" ref="E10:E16" si="0">(B10+C10+D10)*0.18</f>
        <v>1.9196713140149442</v>
      </c>
      <c r="F10" s="18">
        <f t="shared" ref="F10:F16" si="1">+SUM(B10:E10)</f>
        <v>12.584511947431302</v>
      </c>
      <c r="G10" s="18">
        <f t="shared" ref="G10:G14" si="2">+H10-F10</f>
        <v>2.8854880525686983</v>
      </c>
      <c r="H10" s="18">
        <v>15.47</v>
      </c>
    </row>
    <row r="11" spans="1:8" ht="15.75">
      <c r="A11" s="17" t="s">
        <v>22</v>
      </c>
      <c r="B11" s="18">
        <v>8.8680542899378327</v>
      </c>
      <c r="C11" s="18">
        <v>0.54090354980458866</v>
      </c>
      <c r="D11" s="18">
        <v>1.1299999999999999</v>
      </c>
      <c r="E11" s="18">
        <f t="shared" si="0"/>
        <v>1.8970124111536355</v>
      </c>
      <c r="F11" s="18">
        <f t="shared" si="1"/>
        <v>12.435970250896055</v>
      </c>
      <c r="G11" s="18">
        <f t="shared" si="2"/>
        <v>2.2440297491039445</v>
      </c>
      <c r="H11" s="18">
        <v>14.68</v>
      </c>
    </row>
    <row r="12" spans="1:8" ht="15.75">
      <c r="A12" s="17" t="s">
        <v>23</v>
      </c>
      <c r="B12" s="18">
        <v>8.6722480408237637</v>
      </c>
      <c r="C12" s="18">
        <v>0.52376789583459893</v>
      </c>
      <c r="D12" s="18">
        <v>1.1599999999999999</v>
      </c>
      <c r="E12" s="18">
        <f t="shared" si="0"/>
        <v>1.8640828685985051</v>
      </c>
      <c r="F12" s="18">
        <f t="shared" si="1"/>
        <v>12.220098805256868</v>
      </c>
      <c r="G12" s="18">
        <f t="shared" si="2"/>
        <v>1.1999011947431324</v>
      </c>
      <c r="H12" s="18">
        <v>13.42</v>
      </c>
    </row>
    <row r="13" spans="1:8" ht="15.75">
      <c r="A13" s="17" t="s">
        <v>24</v>
      </c>
      <c r="B13" s="18">
        <v>8.5445244314845201</v>
      </c>
      <c r="C13" s="18">
        <v>0.50838547678350854</v>
      </c>
      <c r="D13" s="18">
        <v>1.22</v>
      </c>
      <c r="E13" s="18">
        <f t="shared" si="0"/>
        <v>1.8491237834882452</v>
      </c>
      <c r="F13" s="18">
        <f t="shared" si="1"/>
        <v>12.122033691756275</v>
      </c>
      <c r="G13" s="18">
        <f t="shared" si="2"/>
        <v>0.64796630824372414</v>
      </c>
      <c r="H13" s="18">
        <v>12.77</v>
      </c>
    </row>
    <row r="14" spans="1:8" ht="15.75">
      <c r="A14" s="17" t="s">
        <v>25</v>
      </c>
      <c r="B14" s="18">
        <v>9.1117647058823508</v>
      </c>
      <c r="C14" s="18"/>
      <c r="D14" s="18">
        <v>1.49</v>
      </c>
      <c r="E14" s="18">
        <f t="shared" si="0"/>
        <v>1.908317647058823</v>
      </c>
      <c r="F14" s="18">
        <f t="shared" si="1"/>
        <v>12.510082352941174</v>
      </c>
      <c r="G14" s="18">
        <f t="shared" si="2"/>
        <v>1.0199176470588256</v>
      </c>
      <c r="H14" s="18">
        <v>13.53</v>
      </c>
    </row>
    <row r="15" spans="1:8" ht="15.75">
      <c r="A15" s="17" t="s">
        <v>26</v>
      </c>
      <c r="B15" s="18">
        <v>7.5019354838709678</v>
      </c>
      <c r="C15" s="18"/>
      <c r="D15" s="18">
        <v>0.92</v>
      </c>
      <c r="E15" s="18">
        <f t="shared" si="0"/>
        <v>1.515948387096774</v>
      </c>
      <c r="F15" s="18">
        <f t="shared" si="1"/>
        <v>9.9378838709677417</v>
      </c>
      <c r="G15" s="18"/>
      <c r="H15" s="18"/>
    </row>
    <row r="16" spans="1:8" ht="16.5" thickBot="1">
      <c r="A16" s="19" t="s">
        <v>27</v>
      </c>
      <c r="B16" s="20">
        <v>7.3838709677419363</v>
      </c>
      <c r="C16" s="20"/>
      <c r="D16" s="20">
        <v>1</v>
      </c>
      <c r="E16" s="20">
        <f t="shared" si="0"/>
        <v>1.5090967741935484</v>
      </c>
      <c r="F16" s="20">
        <f t="shared" si="1"/>
        <v>9.8929677419354842</v>
      </c>
      <c r="G16" s="20"/>
      <c r="H16" s="20"/>
    </row>
    <row r="17" spans="1:8" ht="15.75" thickTop="1"/>
    <row r="18" spans="1:8">
      <c r="A18" s="21" t="s">
        <v>34</v>
      </c>
      <c r="B18" s="22"/>
      <c r="C18" s="22"/>
      <c r="D18" s="22"/>
      <c r="E18" s="22"/>
      <c r="F18" s="22"/>
      <c r="G18" s="23"/>
      <c r="H18" s="22"/>
    </row>
    <row r="19" spans="1:8">
      <c r="A19" s="21" t="s">
        <v>28</v>
      </c>
      <c r="B19" s="23"/>
      <c r="C19" s="23"/>
      <c r="D19" s="22"/>
      <c r="E19" s="23"/>
      <c r="F19" s="23"/>
      <c r="G19" s="23"/>
      <c r="H19" s="24"/>
    </row>
    <row r="20" spans="1:8">
      <c r="A20" s="23" t="s">
        <v>35</v>
      </c>
      <c r="B20" s="23"/>
      <c r="C20" s="23"/>
      <c r="D20" s="22"/>
      <c r="E20" s="23"/>
      <c r="F20" s="23"/>
      <c r="G20" s="23"/>
      <c r="H20" s="23"/>
    </row>
    <row r="21" spans="1:8">
      <c r="A21" s="23" t="s">
        <v>29</v>
      </c>
      <c r="B21" s="23"/>
      <c r="C21" s="23"/>
      <c r="D21" s="22"/>
      <c r="E21" s="23"/>
      <c r="F21" s="23"/>
      <c r="G21" s="23"/>
      <c r="H21" s="23"/>
    </row>
    <row r="22" spans="1:8">
      <c r="A22" s="23" t="s">
        <v>30</v>
      </c>
      <c r="B22" s="23"/>
      <c r="C22" s="23"/>
      <c r="D22" s="22"/>
      <c r="E22" s="23"/>
      <c r="F22" s="23"/>
      <c r="G22" s="23"/>
      <c r="H22" s="23"/>
    </row>
    <row r="23" spans="1:8">
      <c r="A23" s="25" t="s">
        <v>31</v>
      </c>
      <c r="B23" s="23"/>
      <c r="C23" s="23"/>
      <c r="D23" s="23"/>
      <c r="E23" s="23"/>
      <c r="F23" s="23"/>
      <c r="G23" s="23"/>
      <c r="H23" s="23"/>
    </row>
    <row r="24" spans="1:8">
      <c r="A24" s="40"/>
      <c r="B24" s="40"/>
      <c r="C24" s="40"/>
      <c r="D24" s="40"/>
      <c r="E24" s="40"/>
      <c r="F24" s="40"/>
      <c r="G24" s="40"/>
      <c r="H24" s="40"/>
    </row>
    <row r="25" spans="1:8">
      <c r="A25" s="26" t="s">
        <v>32</v>
      </c>
      <c r="B25" s="27"/>
      <c r="C25" s="27"/>
      <c r="D25" s="27"/>
      <c r="E25" s="27"/>
      <c r="F25" s="27"/>
      <c r="G25" s="27"/>
      <c r="H25" s="27"/>
    </row>
  </sheetData>
  <mergeCells count="5">
    <mergeCell ref="A1:H1"/>
    <mergeCell ref="A2:H2"/>
    <mergeCell ref="A3:H3"/>
    <mergeCell ref="G5:G8"/>
    <mergeCell ref="A24:H24"/>
  </mergeCells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DPTC05</vt:lpstr>
      <vt:lpstr>DPTC05!Área_de_impresión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2021-04-07T22:39:08Z</cp:lastPrinted>
  <dcterms:created xsi:type="dcterms:W3CDTF">2021-03-10T20:24:14Z</dcterms:created>
  <dcterms:modified xsi:type="dcterms:W3CDTF">2021-04-29T17:56:43Z</dcterms:modified>
</cp:coreProperties>
</file>